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48B06C6-FFFB-4CAC-9DE8-E0D956C83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9" i="1" l="1"/>
  <c r="H189" i="1"/>
  <c r="J160" i="1"/>
  <c r="G151" i="1"/>
  <c r="H151" i="1"/>
  <c r="G147" i="1"/>
  <c r="G142" i="1"/>
  <c r="G132" i="1"/>
  <c r="H132" i="1"/>
  <c r="G113" i="1"/>
  <c r="H113" i="1"/>
  <c r="I113" i="1"/>
  <c r="J113" i="1"/>
  <c r="G104" i="1"/>
  <c r="H104" i="1"/>
  <c r="I104" i="1"/>
  <c r="J104" i="1"/>
  <c r="F104" i="1"/>
  <c r="G84" i="1"/>
  <c r="H84" i="1"/>
  <c r="I84" i="1"/>
  <c r="J84" i="1"/>
  <c r="H47" i="1"/>
  <c r="G27" i="1"/>
  <c r="F18" i="1"/>
  <c r="J20" i="1"/>
  <c r="G20" i="1"/>
  <c r="H20" i="1"/>
  <c r="I20" i="1"/>
  <c r="F20" i="1"/>
  <c r="G9" i="1"/>
  <c r="H9" i="1"/>
  <c r="I9" i="1"/>
  <c r="F8" i="1"/>
  <c r="F9" i="1"/>
  <c r="L194" i="1" l="1"/>
  <c r="L184" i="1"/>
  <c r="L195" i="1" s="1"/>
  <c r="L175" i="1"/>
  <c r="L165" i="1"/>
  <c r="L156" i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176" i="1"/>
  <c r="G195" i="1"/>
  <c r="I119" i="1"/>
  <c r="G119" i="1"/>
  <c r="F43" i="1"/>
  <c r="H43" i="1"/>
  <c r="L196" i="1"/>
  <c r="H119" i="1"/>
  <c r="I195" i="1"/>
  <c r="I176" i="1"/>
  <c r="G176" i="1"/>
  <c r="I138" i="1"/>
  <c r="G138" i="1"/>
  <c r="J195" i="1"/>
  <c r="H195" i="1"/>
  <c r="J176" i="1"/>
  <c r="H176" i="1"/>
  <c r="G157" i="1"/>
  <c r="I157" i="1"/>
  <c r="J157" i="1"/>
  <c r="H157" i="1"/>
  <c r="J138" i="1"/>
  <c r="H138" i="1"/>
  <c r="J119" i="1"/>
  <c r="G100" i="1"/>
  <c r="J100" i="1"/>
  <c r="H100" i="1"/>
  <c r="I100" i="1"/>
  <c r="F100" i="1"/>
  <c r="J81" i="1"/>
  <c r="F81" i="1"/>
  <c r="G81" i="1"/>
  <c r="H81" i="1"/>
  <c r="I81" i="1"/>
  <c r="I62" i="1"/>
  <c r="J62" i="1"/>
  <c r="H62" i="1"/>
  <c r="F62" i="1"/>
  <c r="G62" i="1"/>
  <c r="J43" i="1"/>
  <c r="I43" i="1"/>
  <c r="G43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F196" i="1"/>
  <c r="J196" i="1"/>
  <c r="I196" i="1"/>
</calcChain>
</file>

<file path=xl/sharedStrings.xml><?xml version="1.0" encoding="utf-8"?>
<sst xmlns="http://schemas.openxmlformats.org/spreadsheetml/2006/main" count="305" uniqueCount="111">
  <si>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</si>
  <si>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</si>
  <si>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</si>
  <si>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</si>
  <si>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</si>
  <si>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</si>
  <si>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</si>
  <si>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</si>
  <si>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</si>
  <si>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</si>
  <si>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</si>
  <si>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</si>
  <si>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</si>
  <si>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</si>
  <si>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</si>
  <si>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</si>
  <si>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</si>
  <si>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</si>
  <si>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</si>
  <si>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</si>
  <si>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</si>
  <si>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</si>
  <si>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</si>
  <si>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</si>
  <si>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</si>
  <si>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</si>
  <si>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</si>
  <si>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</si>
  <si>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</si>
  <si>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</si>
  <si>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</si>
  <si>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</si>
  <si>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</si>
  <si>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</si>
  <si>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</si>
  <si>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</si>
  <si>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</si>
  <si>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</si>
  <si>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</si>
  <si>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</si>
  <si>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Хлеб ржано пшеничный</t>
  </si>
  <si>
    <t>Директор ООО"Красноглинский комбинат детского питания"</t>
  </si>
  <si>
    <t>Воробьев П.В.</t>
  </si>
  <si>
    <t>Каша молочная манная с м/сливочным</t>
  </si>
  <si>
    <t>Чай с лимоном</t>
  </si>
  <si>
    <t>Хлеб пшеничный</t>
  </si>
  <si>
    <t>Бутерброд с маслом сливочным и сыром</t>
  </si>
  <si>
    <t>Салат из белокочанной капусты с зеленью с маслом растительным</t>
  </si>
  <si>
    <t>Уха рыбацкая с зеленью</t>
  </si>
  <si>
    <t>Плов с мясом</t>
  </si>
  <si>
    <t>Компот из кураги</t>
  </si>
  <si>
    <t>Каша молочная кукурузная с м/сливочным</t>
  </si>
  <si>
    <t>Кофейный напиток с молоком</t>
  </si>
  <si>
    <t>Вафли</t>
  </si>
  <si>
    <t>Икра кабачковая</t>
  </si>
  <si>
    <t>Тефтели тушеные в соусе</t>
  </si>
  <si>
    <t>Суп из овощей с мясом,сметаной и зеленью</t>
  </si>
  <si>
    <t>Макаронные изделия отварные с м/р</t>
  </si>
  <si>
    <t>Макаронные изделия отварные см/р</t>
  </si>
  <si>
    <t>Компот из свежих яблок</t>
  </si>
  <si>
    <t>Каша молочная геркулесовая с м/сливочным</t>
  </si>
  <si>
    <t>Чай с сахаром</t>
  </si>
  <si>
    <t>Яйцо вареное</t>
  </si>
  <si>
    <t>Салат из свежих огурцов с луком репчатым,маслом растительным</t>
  </si>
  <si>
    <t>Щи из св. капусты с картофелем, мясом, сметаной и зеленью</t>
  </si>
  <si>
    <t>Жаркое из птицы</t>
  </si>
  <si>
    <t>Компот из смеси сухофруктов</t>
  </si>
  <si>
    <t>Каша молочная рисовая с м/сливочным</t>
  </si>
  <si>
    <t>Кисель</t>
  </si>
  <si>
    <t>Яблоко</t>
  </si>
  <si>
    <t>Салат из моркови (припущ.) и кураги</t>
  </si>
  <si>
    <t>Суп картофельный с вермишелью,цыпленком и зеленью</t>
  </si>
  <si>
    <t>Шницель из мяса с соусом</t>
  </si>
  <si>
    <t>Пюре из бобовых с м/растительным</t>
  </si>
  <si>
    <t>Напиток из плодов шиповника</t>
  </si>
  <si>
    <t>Суп молочный с вермишелью</t>
  </si>
  <si>
    <t>Круассан</t>
  </si>
  <si>
    <t>Салат из свеклы с яблоками и маслом растительным</t>
  </si>
  <si>
    <t>Томатный суп харчо с курицей и зеленью</t>
  </si>
  <si>
    <t>Кнели куриные с соусом</t>
  </si>
  <si>
    <t>Сок фруктовый в ассортименте</t>
  </si>
  <si>
    <t>Каша гречневая рассыпчатая с м/растительным</t>
  </si>
  <si>
    <t>Каша вязкая молочная из риса и пшена с маслом сливочным</t>
  </si>
  <si>
    <t>Салат из свежих огурцов с луком репчатым, маслом растительным</t>
  </si>
  <si>
    <t>Борщ из свежей капусты с картофелем, мясом, сметаной и зеленью</t>
  </si>
  <si>
    <t>Птица тушеная в соусе</t>
  </si>
  <si>
    <t>Каша вязкая молочная геркулесовая с маслом сливочным</t>
  </si>
  <si>
    <t xml:space="preserve">Хлеб  пшеничный </t>
  </si>
  <si>
    <t>Йогурт</t>
  </si>
  <si>
    <t>Салат из моркови (припущ.)</t>
  </si>
  <si>
    <t>Суп картофельный с бобовыми (горохом), мясом птицы и зеленью</t>
  </si>
  <si>
    <t>Биточки из мяса с соусом</t>
  </si>
  <si>
    <t>Каша вязкая молочная манная с маслом сливочным</t>
  </si>
  <si>
    <t>Какао с молоком</t>
  </si>
  <si>
    <t>Бутерброд с повидлом</t>
  </si>
  <si>
    <t xml:space="preserve">Хлеб пшеничный </t>
  </si>
  <si>
    <t>Салат из свеклы с яблоками, маслом растительным</t>
  </si>
  <si>
    <t>Суп-лапша домашняя с цыпленком, зеленью</t>
  </si>
  <si>
    <t>Котлеты из птицы с соусом</t>
  </si>
  <si>
    <t>Рис отварной с м/р</t>
  </si>
  <si>
    <t>Запеканка рисовая с творогом и с молоком сгущенным</t>
  </si>
  <si>
    <t>Салат из свежих помидоров и огурцов</t>
  </si>
  <si>
    <t>Щи из свежей капусты с картофелем, мясом, сметаной и зеленью</t>
  </si>
  <si>
    <t>Рыба, тушеная с овощами</t>
  </si>
  <si>
    <t>Пюре картофельное с м/сливочным</t>
  </si>
  <si>
    <t>Каша вязкая молочная пшенная с маслом сливочным</t>
  </si>
  <si>
    <t>Печенье</t>
  </si>
  <si>
    <t>Салат из редиса с маслом растительным</t>
  </si>
  <si>
    <t>Суп картофельный с крупой, фрикадельками и зеленью</t>
  </si>
  <si>
    <t>Гуляш мясной</t>
  </si>
  <si>
    <t>ГБОУ ООШ пос. Степняки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</si>
</sst>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2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3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4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6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9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0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1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2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 refreshError="1">
        <row r="4">
          <cell r="H4">
            <v>7</v>
          </cell>
        </row>
        <row r="5">
          <cell r="E5">
            <v>200</v>
          </cell>
        </row>
        <row r="6">
          <cell r="E6">
            <v>40</v>
          </cell>
          <cell r="H6">
            <v>3</v>
          </cell>
          <cell r="I6">
            <v>0</v>
          </cell>
          <cell r="J6">
            <v>20</v>
          </cell>
        </row>
        <row r="18">
          <cell r="E18">
            <v>30</v>
          </cell>
          <cell r="G18">
            <v>67</v>
          </cell>
          <cell r="H18">
            <v>2</v>
          </cell>
          <cell r="I18">
            <v>1</v>
          </cell>
          <cell r="J18">
            <v>13</v>
          </cell>
        </row>
        <row r="19">
          <cell r="E1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птица, тушеная в томатном соусе с кашей гречневой рассыпчатой</v>
          </cell>
        </row>
        <row r="5">
          <cell r="H5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рис отварной с м/сливочным с сосисками отварными с томатным соусом</v>
          </cell>
        </row>
        <row r="6">
          <cell r="I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жаркое из птицы</v>
          </cell>
        </row>
        <row r="5">
          <cell r="G5">
            <v>106</v>
          </cell>
          <cell r="H5">
            <v>3</v>
          </cell>
          <cell r="I5">
            <v>1</v>
          </cell>
          <cell r="J5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молочная геркулесовая с маслом слив.</v>
          </cell>
        </row>
        <row r="6">
          <cell r="E6">
            <v>35</v>
          </cell>
          <cell r="G6">
            <v>89</v>
          </cell>
          <cell r="H6">
            <v>3</v>
          </cell>
          <cell r="I6">
            <v>1</v>
          </cell>
          <cell r="J6">
            <v>16</v>
          </cell>
        </row>
        <row r="19">
          <cell r="G19">
            <v>115</v>
          </cell>
          <cell r="H19">
            <v>0</v>
          </cell>
          <cell r="I19">
            <v>0</v>
          </cell>
          <cell r="J19">
            <v>28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котлеты "Московские" с макаронными изделиями отварными с м/р</v>
          </cell>
        </row>
        <row r="19">
          <cell r="H19">
            <v>0</v>
          </cell>
          <cell r="I19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рагу овощное из птицы</v>
          </cell>
        </row>
        <row r="6">
          <cell r="H6">
            <v>3</v>
          </cell>
        </row>
        <row r="12">
          <cell r="H12">
            <v>1</v>
          </cell>
        </row>
        <row r="19">
          <cell r="H19">
            <v>1</v>
          </cell>
          <cell r="I19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вязкая молочная из риса и пшена</v>
          </cell>
        </row>
        <row r="5">
          <cell r="G5">
            <v>119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котлеты из мяса с соусом с кашей гречневой рассыпчатой</v>
          </cell>
        </row>
        <row r="19">
          <cell r="H19">
            <v>1</v>
          </cell>
          <cell r="I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110</v>
      </c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43</v>
      </c>
      <c r="F6" s="40">
        <v>255</v>
      </c>
      <c r="G6" s="51">
        <v>13</v>
      </c>
      <c r="H6" s="51">
        <v>14</v>
      </c>
      <c r="I6" s="52">
        <v>49</v>
      </c>
      <c r="J6" s="51">
        <v>295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3" t="s">
        <v>44</v>
      </c>
      <c r="F8" s="54">
        <f>'[1]1'!E5</f>
        <v>200</v>
      </c>
      <c r="G8" s="54">
        <v>0</v>
      </c>
      <c r="H8" s="54">
        <v>0</v>
      </c>
      <c r="I8" s="54">
        <v>15</v>
      </c>
      <c r="J8" s="54">
        <v>99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3" t="s">
        <v>45</v>
      </c>
      <c r="F9" s="54">
        <f>'[1]1'!E6</f>
        <v>40</v>
      </c>
      <c r="G9" s="54">
        <f>'[1]1'!H6</f>
        <v>3</v>
      </c>
      <c r="H9" s="54">
        <f>'[1]1'!I6</f>
        <v>0</v>
      </c>
      <c r="I9" s="54">
        <f>'[1]1'!J6</f>
        <v>20</v>
      </c>
      <c r="J9" s="54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 x14ac:dyDescent="0.25">
      <c r="A11" s="23"/>
      <c r="B11" s="15"/>
      <c r="C11" s="11"/>
      <c r="D11" s="6" t="s">
        <v>26</v>
      </c>
      <c r="E11" s="42" t="s">
        <v>46</v>
      </c>
      <c r="F11" s="43">
        <v>60</v>
      </c>
      <c r="G11" s="54">
        <v>5</v>
      </c>
      <c r="H11" s="54">
        <v>9</v>
      </c>
      <c r="I11" s="54">
        <v>16</v>
      </c>
      <c r="J11" s="54">
        <v>151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21</v>
      </c>
      <c r="H13" s="19">
        <f t="shared" si="0"/>
        <v>23</v>
      </c>
      <c r="I13" s="19">
        <f t="shared" si="0"/>
        <v>100</v>
      </c>
      <c r="J13" s="19">
        <f t="shared" si="0"/>
        <v>663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54">
        <v>66</v>
      </c>
      <c r="G14" s="54">
        <v>1</v>
      </c>
      <c r="H14" s="54">
        <v>2</v>
      </c>
      <c r="I14" s="54">
        <v>4</v>
      </c>
      <c r="J14" s="54">
        <v>57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54">
        <v>250</v>
      </c>
      <c r="G15" s="54">
        <v>6</v>
      </c>
      <c r="H15" s="54">
        <v>7</v>
      </c>
      <c r="I15" s="54">
        <v>12</v>
      </c>
      <c r="J15" s="54">
        <v>150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54">
        <v>270</v>
      </c>
      <c r="G16" s="54">
        <v>15</v>
      </c>
      <c r="H16" s="54">
        <v>20</v>
      </c>
      <c r="I16" s="54">
        <v>46</v>
      </c>
      <c r="J16" s="54">
        <v>351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54">
        <f>'[1]1'!$E$19</f>
        <v>200</v>
      </c>
      <c r="G18" s="54">
        <v>1</v>
      </c>
      <c r="H18" s="54">
        <v>0</v>
      </c>
      <c r="I18" s="54">
        <v>28</v>
      </c>
      <c r="J18" s="54">
        <v>115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4">
        <v>50</v>
      </c>
      <c r="G19" s="54">
        <v>4</v>
      </c>
      <c r="H19" s="54">
        <v>1</v>
      </c>
      <c r="I19" s="54">
        <v>24</v>
      </c>
      <c r="J19" s="54">
        <v>177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40</v>
      </c>
      <c r="F20" s="54">
        <f>'[1]1'!E18</f>
        <v>30</v>
      </c>
      <c r="G20" s="54">
        <f>'[1]1'!H18</f>
        <v>2</v>
      </c>
      <c r="H20" s="54">
        <f>'[1]1'!I18</f>
        <v>1</v>
      </c>
      <c r="I20" s="54">
        <f>'[1]1'!J18</f>
        <v>13</v>
      </c>
      <c r="J20" s="54">
        <f>'[1]1'!G18</f>
        <v>67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866</v>
      </c>
      <c r="G23" s="19">
        <f t="shared" ref="G23:J23" si="2">SUM(G14:G22)</f>
        <v>29</v>
      </c>
      <c r="H23" s="19">
        <f t="shared" si="2"/>
        <v>31</v>
      </c>
      <c r="I23" s="19">
        <f t="shared" si="2"/>
        <v>127</v>
      </c>
      <c r="J23" s="19">
        <f t="shared" si="2"/>
        <v>917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1421</v>
      </c>
      <c r="G24" s="32">
        <f t="shared" ref="G24:J24" si="4">G13+G23</f>
        <v>50</v>
      </c>
      <c r="H24" s="32">
        <f t="shared" si="4"/>
        <v>54</v>
      </c>
      <c r="I24" s="32">
        <f t="shared" si="4"/>
        <v>227</v>
      </c>
      <c r="J24" s="32">
        <f t="shared" si="4"/>
        <v>1580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255</v>
      </c>
      <c r="G25" s="55">
        <v>14</v>
      </c>
      <c r="H25" s="55">
        <v>13</v>
      </c>
      <c r="I25" s="55">
        <v>48</v>
      </c>
      <c r="J25" s="55">
        <v>315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54">
        <f>'[2]1'!H5</f>
        <v>3</v>
      </c>
      <c r="H27" s="54">
        <v>3</v>
      </c>
      <c r="I27" s="54">
        <v>16</v>
      </c>
      <c r="J27" s="54">
        <v>101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54">
        <v>40</v>
      </c>
      <c r="G28" s="54">
        <v>3</v>
      </c>
      <c r="H28" s="54">
        <v>0</v>
      </c>
      <c r="I28" s="54">
        <v>20</v>
      </c>
      <c r="J28" s="54">
        <v>118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 x14ac:dyDescent="0.25">
      <c r="A30" s="14"/>
      <c r="B30" s="15"/>
      <c r="C30" s="11"/>
      <c r="D30" s="6" t="s">
        <v>26</v>
      </c>
      <c r="E30" s="42" t="s">
        <v>53</v>
      </c>
      <c r="F30" s="43">
        <v>60</v>
      </c>
      <c r="G30" s="54">
        <v>1</v>
      </c>
      <c r="H30" s="54">
        <v>5</v>
      </c>
      <c r="I30" s="54">
        <v>16</v>
      </c>
      <c r="J30" s="54">
        <v>155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21</v>
      </c>
      <c r="H32" s="19">
        <f t="shared" ref="H32" si="7">SUM(H25:H31)</f>
        <v>21</v>
      </c>
      <c r="I32" s="19">
        <f t="shared" ref="I32" si="8">SUM(I25:I31)</f>
        <v>100</v>
      </c>
      <c r="J32" s="19">
        <f t="shared" ref="J32:L32" si="9">SUM(J25:J31)</f>
        <v>689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54">
        <v>66</v>
      </c>
      <c r="G33" s="54">
        <v>2</v>
      </c>
      <c r="H33" s="54">
        <v>8</v>
      </c>
      <c r="I33" s="54">
        <v>10</v>
      </c>
      <c r="J33" s="54">
        <v>88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54">
        <v>250</v>
      </c>
      <c r="G34" s="54">
        <v>6</v>
      </c>
      <c r="H34" s="54">
        <v>7</v>
      </c>
      <c r="I34" s="54">
        <v>15</v>
      </c>
      <c r="J34" s="54">
        <v>119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54">
        <v>110</v>
      </c>
      <c r="G35" s="54">
        <v>10</v>
      </c>
      <c r="H35" s="54">
        <v>10</v>
      </c>
      <c r="I35" s="54">
        <v>13</v>
      </c>
      <c r="J35" s="54">
        <v>165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54">
        <v>180</v>
      </c>
      <c r="G36" s="54">
        <v>7</v>
      </c>
      <c r="H36" s="54">
        <v>5</v>
      </c>
      <c r="I36" s="54">
        <v>32</v>
      </c>
      <c r="J36" s="54">
        <v>202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54">
        <v>0</v>
      </c>
      <c r="H37" s="54">
        <v>0</v>
      </c>
      <c r="I37" s="54">
        <v>28</v>
      </c>
      <c r="J37" s="54">
        <v>115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4</v>
      </c>
      <c r="H38" s="43">
        <v>1</v>
      </c>
      <c r="I38" s="43">
        <v>24</v>
      </c>
      <c r="J38" s="43">
        <v>177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40</v>
      </c>
      <c r="F39" s="43">
        <v>30</v>
      </c>
      <c r="G39" s="43">
        <v>2</v>
      </c>
      <c r="H39" s="43">
        <v>1</v>
      </c>
      <c r="I39" s="43">
        <v>13</v>
      </c>
      <c r="J39" s="43">
        <v>67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886</v>
      </c>
      <c r="G42" s="19">
        <f t="shared" ref="G42" si="10">SUM(G33:G41)</f>
        <v>31</v>
      </c>
      <c r="H42" s="19">
        <f t="shared" ref="H42" si="11">SUM(H33:H41)</f>
        <v>32</v>
      </c>
      <c r="I42" s="19">
        <f t="shared" ref="I42" si="12">SUM(I33:I41)</f>
        <v>135</v>
      </c>
      <c r="J42" s="19">
        <f t="shared" ref="J42:L42" si="13">SUM(J33:J41)</f>
        <v>933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1441</v>
      </c>
      <c r="G43" s="32">
        <f t="shared" ref="G43" si="14">G32+G42</f>
        <v>52</v>
      </c>
      <c r="H43" s="32">
        <f t="shared" ref="H43" si="15">H32+H42</f>
        <v>53</v>
      </c>
      <c r="I43" s="32">
        <f t="shared" ref="I43" si="16">I32+I42</f>
        <v>235</v>
      </c>
      <c r="J43" s="32">
        <f t="shared" ref="J43:L43" si="17">J32+J42</f>
        <v>1622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55">
        <v>255</v>
      </c>
      <c r="G44" s="55">
        <v>9</v>
      </c>
      <c r="H44" s="55">
        <v>14</v>
      </c>
      <c r="I44" s="55">
        <v>57</v>
      </c>
      <c r="J44" s="55">
        <v>375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54">
        <v>3</v>
      </c>
      <c r="H46" s="54">
        <v>1</v>
      </c>
      <c r="I46" s="54">
        <v>8</v>
      </c>
      <c r="J46" s="54">
        <v>106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54">
        <v>40</v>
      </c>
      <c r="G47" s="54">
        <v>3</v>
      </c>
      <c r="H47" s="54">
        <f>'[3]1'!I6</f>
        <v>0</v>
      </c>
      <c r="I47" s="54">
        <v>20</v>
      </c>
      <c r="J47" s="54">
        <v>118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62</v>
      </c>
      <c r="F49" s="54">
        <v>60</v>
      </c>
      <c r="G49" s="54">
        <v>4</v>
      </c>
      <c r="H49" s="54">
        <v>4</v>
      </c>
      <c r="I49" s="54">
        <v>3</v>
      </c>
      <c r="J49" s="54">
        <v>95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88</v>
      </c>
      <c r="J51" s="19">
        <f t="shared" ref="J51:L51" si="21">SUM(J44:J50)</f>
        <v>694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54">
        <v>66</v>
      </c>
      <c r="G52" s="54">
        <v>1</v>
      </c>
      <c r="H52" s="54">
        <v>4</v>
      </c>
      <c r="I52" s="54">
        <v>2</v>
      </c>
      <c r="J52" s="54">
        <v>47</v>
      </c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64</v>
      </c>
      <c r="F53" s="54">
        <v>250</v>
      </c>
      <c r="G53" s="54">
        <v>5</v>
      </c>
      <c r="H53" s="54">
        <v>5</v>
      </c>
      <c r="I53" s="54">
        <v>31</v>
      </c>
      <c r="J53" s="54">
        <v>150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54">
        <v>275</v>
      </c>
      <c r="G54" s="54">
        <v>17</v>
      </c>
      <c r="H54" s="54">
        <v>18</v>
      </c>
      <c r="I54" s="54">
        <v>34</v>
      </c>
      <c r="J54" s="54">
        <v>362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54"/>
      <c r="G55" s="54"/>
      <c r="H55" s="54"/>
      <c r="I55" s="54"/>
      <c r="J55" s="54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1</v>
      </c>
      <c r="H56" s="43">
        <v>0</v>
      </c>
      <c r="I56" s="43">
        <v>25</v>
      </c>
      <c r="J56" s="54">
        <v>133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4</v>
      </c>
      <c r="H57" s="43">
        <v>1</v>
      </c>
      <c r="I57" s="43">
        <v>24</v>
      </c>
      <c r="J57" s="43">
        <v>177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40</v>
      </c>
      <c r="F58" s="43">
        <v>30</v>
      </c>
      <c r="G58" s="43">
        <v>2</v>
      </c>
      <c r="H58" s="43">
        <v>1</v>
      </c>
      <c r="I58" s="43">
        <v>13</v>
      </c>
      <c r="J58" s="43">
        <v>67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871</v>
      </c>
      <c r="G61" s="19">
        <f t="shared" ref="G61" si="22">SUM(G52:G60)</f>
        <v>30</v>
      </c>
      <c r="H61" s="19">
        <f t="shared" ref="H61" si="23">SUM(H52:H60)</f>
        <v>29</v>
      </c>
      <c r="I61" s="19">
        <f t="shared" ref="I61" si="24">SUM(I52:I60)</f>
        <v>129</v>
      </c>
      <c r="J61" s="19">
        <f t="shared" ref="J61:L61" si="25">SUM(J52:J60)</f>
        <v>936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1426</v>
      </c>
      <c r="G62" s="32">
        <f t="shared" ref="G62" si="26">G51+G61</f>
        <v>49</v>
      </c>
      <c r="H62" s="32">
        <f t="shared" ref="H62" si="27">H51+H61</f>
        <v>48</v>
      </c>
      <c r="I62" s="32">
        <f t="shared" ref="I62" si="28">I51+I61</f>
        <v>217</v>
      </c>
      <c r="J62" s="32">
        <f t="shared" ref="J62:L62" si="29">J51+J61</f>
        <v>1630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55">
        <v>255</v>
      </c>
      <c r="G63" s="55">
        <v>13</v>
      </c>
      <c r="H63" s="55">
        <v>18</v>
      </c>
      <c r="I63" s="55">
        <v>43</v>
      </c>
      <c r="J63" s="55">
        <v>302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68</v>
      </c>
      <c r="F65" s="43">
        <v>200</v>
      </c>
      <c r="G65" s="54">
        <v>5</v>
      </c>
      <c r="H65" s="54">
        <v>3</v>
      </c>
      <c r="I65" s="54">
        <v>19</v>
      </c>
      <c r="J65" s="54">
        <v>119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54">
        <v>40</v>
      </c>
      <c r="G66" s="54">
        <v>3</v>
      </c>
      <c r="H66" s="54">
        <v>0</v>
      </c>
      <c r="I66" s="54">
        <v>20</v>
      </c>
      <c r="J66" s="54">
        <v>118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69</v>
      </c>
      <c r="F68" s="43">
        <v>120</v>
      </c>
      <c r="G68" s="54">
        <v>1</v>
      </c>
      <c r="H68" s="54">
        <v>1</v>
      </c>
      <c r="I68" s="54">
        <v>12</v>
      </c>
      <c r="J68" s="54">
        <v>85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22</v>
      </c>
      <c r="H70" s="19">
        <f t="shared" ref="H70" si="31">SUM(H63:H69)</f>
        <v>22</v>
      </c>
      <c r="I70" s="19">
        <f t="shared" ref="I70" si="32">SUM(I63:I69)</f>
        <v>94</v>
      </c>
      <c r="J70" s="19">
        <f t="shared" ref="J70:L70" si="33">SUM(J63:J69)</f>
        <v>624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54">
        <v>66</v>
      </c>
      <c r="G71" s="54">
        <v>1</v>
      </c>
      <c r="H71" s="54">
        <v>1</v>
      </c>
      <c r="I71" s="54">
        <v>11</v>
      </c>
      <c r="J71" s="54">
        <v>43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54">
        <v>250</v>
      </c>
      <c r="G72" s="54">
        <v>4</v>
      </c>
      <c r="H72" s="54">
        <v>5</v>
      </c>
      <c r="I72" s="54">
        <v>18</v>
      </c>
      <c r="J72" s="54">
        <v>207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54">
        <v>110</v>
      </c>
      <c r="G73" s="54">
        <v>8</v>
      </c>
      <c r="H73" s="54">
        <v>16</v>
      </c>
      <c r="I73" s="54">
        <v>15</v>
      </c>
      <c r="J73" s="54">
        <v>235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54">
        <v>180</v>
      </c>
      <c r="G74" s="54">
        <v>10</v>
      </c>
      <c r="H74" s="54">
        <v>7</v>
      </c>
      <c r="I74" s="54">
        <v>34</v>
      </c>
      <c r="J74" s="54">
        <v>123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54">
        <v>1</v>
      </c>
      <c r="H75" s="54">
        <v>0</v>
      </c>
      <c r="I75" s="54">
        <v>21</v>
      </c>
      <c r="J75" s="54">
        <v>88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4</v>
      </c>
      <c r="H76" s="43">
        <v>1</v>
      </c>
      <c r="I76" s="43">
        <v>24</v>
      </c>
      <c r="J76" s="43">
        <v>177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40</v>
      </c>
      <c r="F77" s="43">
        <v>30</v>
      </c>
      <c r="G77" s="43">
        <v>2</v>
      </c>
      <c r="H77" s="43">
        <v>1</v>
      </c>
      <c r="I77" s="43">
        <v>13</v>
      </c>
      <c r="J77" s="43">
        <v>67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886</v>
      </c>
      <c r="G80" s="19">
        <f t="shared" ref="G80" si="34">SUM(G71:G79)</f>
        <v>30</v>
      </c>
      <c r="H80" s="19">
        <f t="shared" ref="H80" si="35">SUM(H71:H79)</f>
        <v>31</v>
      </c>
      <c r="I80" s="19">
        <f t="shared" ref="I80" si="36">SUM(I71:I79)</f>
        <v>136</v>
      </c>
      <c r="J80" s="19">
        <f t="shared" ref="J80:L80" si="37">SUM(J71:J79)</f>
        <v>940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1501</v>
      </c>
      <c r="G81" s="32">
        <f t="shared" ref="G81" si="38">G70+G80</f>
        <v>52</v>
      </c>
      <c r="H81" s="32">
        <f t="shared" ref="H81" si="39">H70+H80</f>
        <v>53</v>
      </c>
      <c r="I81" s="32">
        <f t="shared" ref="I81" si="40">I70+I80</f>
        <v>230</v>
      </c>
      <c r="J81" s="32">
        <f t="shared" ref="J81:L81" si="41">J70+J80</f>
        <v>1564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255</v>
      </c>
      <c r="G82" s="55">
        <v>11</v>
      </c>
      <c r="H82" s="55">
        <v>14</v>
      </c>
      <c r="I82" s="55">
        <v>44</v>
      </c>
      <c r="J82" s="55">
        <v>330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54">
        <f>'[4]1'!H5</f>
        <v>3</v>
      </c>
      <c r="H84" s="54">
        <f>'[4]1'!I5</f>
        <v>1</v>
      </c>
      <c r="I84" s="54">
        <f>'[4]1'!J5</f>
        <v>8</v>
      </c>
      <c r="J84" s="54">
        <f>'[4]1'!$G$5</f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40</v>
      </c>
      <c r="G85" s="54">
        <v>3</v>
      </c>
      <c r="H85" s="54">
        <v>0</v>
      </c>
      <c r="I85" s="54">
        <v>20</v>
      </c>
      <c r="J85" s="54">
        <v>118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76</v>
      </c>
      <c r="F87" s="43">
        <v>60</v>
      </c>
      <c r="G87" s="54">
        <v>6</v>
      </c>
      <c r="H87" s="54">
        <v>8</v>
      </c>
      <c r="I87" s="54">
        <v>16</v>
      </c>
      <c r="J87" s="54">
        <v>128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23</v>
      </c>
      <c r="H89" s="19">
        <f t="shared" ref="H89" si="43">SUM(H82:H88)</f>
        <v>23</v>
      </c>
      <c r="I89" s="19">
        <f t="shared" ref="I89" si="44">SUM(I82:I88)</f>
        <v>88</v>
      </c>
      <c r="J89" s="19">
        <f t="shared" ref="J89:L89" si="45">SUM(J82:J88)</f>
        <v>682</v>
      </c>
      <c r="K89" s="25"/>
      <c r="L89" s="19">
        <f t="shared" si="45"/>
        <v>0</v>
      </c>
    </row>
    <row r="90" spans="1:12" ht="14.45" customHeight="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54">
        <v>66</v>
      </c>
      <c r="G90" s="54">
        <v>1</v>
      </c>
      <c r="H90" s="54">
        <v>4</v>
      </c>
      <c r="I90" s="54">
        <v>7</v>
      </c>
      <c r="J90" s="54">
        <v>69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54">
        <v>250</v>
      </c>
      <c r="G91" s="54">
        <v>5</v>
      </c>
      <c r="H91" s="54">
        <v>7</v>
      </c>
      <c r="I91" s="54">
        <v>12</v>
      </c>
      <c r="J91" s="54">
        <v>158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54">
        <v>110</v>
      </c>
      <c r="G92" s="54">
        <v>9</v>
      </c>
      <c r="H92" s="54">
        <v>11</v>
      </c>
      <c r="I92" s="54">
        <v>7</v>
      </c>
      <c r="J92" s="54">
        <v>165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81</v>
      </c>
      <c r="F93" s="54">
        <v>180</v>
      </c>
      <c r="G93" s="54">
        <v>8</v>
      </c>
      <c r="H93" s="54">
        <v>7</v>
      </c>
      <c r="I93" s="54">
        <v>36</v>
      </c>
      <c r="J93" s="54">
        <v>203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54">
        <v>0</v>
      </c>
      <c r="H94" s="54">
        <v>0</v>
      </c>
      <c r="I94" s="54">
        <v>30</v>
      </c>
      <c r="J94" s="54">
        <v>36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4</v>
      </c>
      <c r="H95" s="43">
        <v>1</v>
      </c>
      <c r="I95" s="43">
        <v>24</v>
      </c>
      <c r="J95" s="43">
        <v>177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40</v>
      </c>
      <c r="F96" s="43">
        <v>30</v>
      </c>
      <c r="G96" s="43">
        <v>2</v>
      </c>
      <c r="H96" s="43">
        <v>1</v>
      </c>
      <c r="I96" s="43">
        <v>13</v>
      </c>
      <c r="J96" s="43">
        <v>67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886</v>
      </c>
      <c r="G99" s="19">
        <f t="shared" ref="G99" si="46">SUM(G90:G98)</f>
        <v>29</v>
      </c>
      <c r="H99" s="19">
        <f t="shared" ref="H99" si="47">SUM(H90:H98)</f>
        <v>31</v>
      </c>
      <c r="I99" s="19">
        <f t="shared" ref="I99" si="48">SUM(I90:I98)</f>
        <v>129</v>
      </c>
      <c r="J99" s="19">
        <f t="shared" ref="J99:L99" si="49">SUM(J90:J98)</f>
        <v>875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1441</v>
      </c>
      <c r="G100" s="32">
        <f t="shared" ref="G100" si="50">G89+G99</f>
        <v>52</v>
      </c>
      <c r="H100" s="32">
        <f t="shared" ref="H100" si="51">H89+H99</f>
        <v>54</v>
      </c>
      <c r="I100" s="32">
        <f t="shared" ref="I100" si="52">I89+I99</f>
        <v>217</v>
      </c>
      <c r="J100" s="32">
        <f t="shared" ref="J100:L100" si="53">J89+J99</f>
        <v>1557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55">
        <v>255</v>
      </c>
      <c r="G101" s="55">
        <v>12</v>
      </c>
      <c r="H101" s="55">
        <v>10</v>
      </c>
      <c r="I101" s="55">
        <v>47</v>
      </c>
      <c r="J101" s="55">
        <v>299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54">
        <v>3</v>
      </c>
      <c r="H103" s="54">
        <v>3</v>
      </c>
      <c r="I103" s="54">
        <v>16</v>
      </c>
      <c r="J103" s="54">
        <v>101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54">
        <f>'[5]1'!$E$6</f>
        <v>35</v>
      </c>
      <c r="G104" s="54">
        <f>'[5]1'!H6</f>
        <v>3</v>
      </c>
      <c r="H104" s="54">
        <f>'[5]1'!I6</f>
        <v>1</v>
      </c>
      <c r="I104" s="54">
        <f>'[5]1'!J6</f>
        <v>16</v>
      </c>
      <c r="J104" s="54">
        <f>'[5]1'!$G$6</f>
        <v>89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46</v>
      </c>
      <c r="F106" s="43">
        <v>60</v>
      </c>
      <c r="G106" s="54">
        <v>5</v>
      </c>
      <c r="H106" s="54">
        <v>9</v>
      </c>
      <c r="I106" s="54">
        <v>16</v>
      </c>
      <c r="J106" s="54">
        <v>151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23</v>
      </c>
      <c r="H108" s="19">
        <f t="shared" si="54"/>
        <v>23</v>
      </c>
      <c r="I108" s="19">
        <f t="shared" si="54"/>
        <v>95</v>
      </c>
      <c r="J108" s="19">
        <f t="shared" si="54"/>
        <v>640</v>
      </c>
      <c r="K108" s="25"/>
      <c r="L108" s="19">
        <f t="shared" ref="L108" si="55">SUM(L101:L107)</f>
        <v>0</v>
      </c>
    </row>
    <row r="109" spans="1:12" ht="14.45" customHeight="1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54">
        <v>66</v>
      </c>
      <c r="G109" s="54">
        <v>1</v>
      </c>
      <c r="H109" s="54">
        <v>4</v>
      </c>
      <c r="I109" s="54">
        <v>2</v>
      </c>
      <c r="J109" s="54">
        <v>47</v>
      </c>
      <c r="K109" s="44"/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84</v>
      </c>
      <c r="F110" s="54">
        <v>250</v>
      </c>
      <c r="G110" s="54">
        <v>3</v>
      </c>
      <c r="H110" s="54">
        <v>8</v>
      </c>
      <c r="I110" s="54">
        <v>20</v>
      </c>
      <c r="J110" s="54">
        <v>130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54">
        <v>110</v>
      </c>
      <c r="G111" s="54">
        <v>13</v>
      </c>
      <c r="H111" s="54">
        <v>12</v>
      </c>
      <c r="I111" s="54">
        <v>4</v>
      </c>
      <c r="J111" s="54">
        <v>175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57</v>
      </c>
      <c r="F112" s="54">
        <v>180</v>
      </c>
      <c r="G112" s="54">
        <v>7</v>
      </c>
      <c r="H112" s="54">
        <v>6</v>
      </c>
      <c r="I112" s="54">
        <v>32</v>
      </c>
      <c r="J112" s="54">
        <v>202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54">
        <f>'[5]1'!H19</f>
        <v>0</v>
      </c>
      <c r="H113" s="54">
        <f>'[5]1'!I19</f>
        <v>0</v>
      </c>
      <c r="I113" s="54">
        <f>'[5]1'!J19</f>
        <v>28</v>
      </c>
      <c r="J113" s="54">
        <f>'[5]1'!$G$19</f>
        <v>115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4</v>
      </c>
      <c r="H114" s="43">
        <v>1</v>
      </c>
      <c r="I114" s="43">
        <v>24</v>
      </c>
      <c r="J114" s="43">
        <v>177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40</v>
      </c>
      <c r="F115" s="43">
        <v>30</v>
      </c>
      <c r="G115" s="43">
        <v>2</v>
      </c>
      <c r="H115" s="43">
        <v>1</v>
      </c>
      <c r="I115" s="43">
        <v>13</v>
      </c>
      <c r="J115" s="43">
        <v>67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886</v>
      </c>
      <c r="G118" s="19">
        <f t="shared" ref="G118:J118" si="56">SUM(G109:G117)</f>
        <v>30</v>
      </c>
      <c r="H118" s="19">
        <f t="shared" si="56"/>
        <v>32</v>
      </c>
      <c r="I118" s="19">
        <f t="shared" si="56"/>
        <v>123</v>
      </c>
      <c r="J118" s="19">
        <f t="shared" si="56"/>
        <v>913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1436</v>
      </c>
      <c r="G119" s="32">
        <f t="shared" ref="G119" si="58">G108+G118</f>
        <v>53</v>
      </c>
      <c r="H119" s="32">
        <f t="shared" ref="H119" si="59">H108+H118</f>
        <v>55</v>
      </c>
      <c r="I119" s="32">
        <f t="shared" ref="I119" si="60">I108+I118</f>
        <v>218</v>
      </c>
      <c r="J119" s="32">
        <f t="shared" ref="J119:L119" si="61">J108+J118</f>
        <v>1553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55">
        <v>255</v>
      </c>
      <c r="G120" s="55">
        <v>10</v>
      </c>
      <c r="H120" s="55">
        <v>14</v>
      </c>
      <c r="I120" s="55">
        <v>57</v>
      </c>
      <c r="J120" s="55">
        <v>375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54">
        <v>3</v>
      </c>
      <c r="H122" s="54">
        <v>1</v>
      </c>
      <c r="I122" s="54">
        <v>8</v>
      </c>
      <c r="J122" s="54">
        <v>106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87</v>
      </c>
      <c r="F123" s="43">
        <v>40</v>
      </c>
      <c r="G123" s="43">
        <v>3</v>
      </c>
      <c r="H123" s="43">
        <v>1</v>
      </c>
      <c r="I123" s="43">
        <v>20</v>
      </c>
      <c r="J123" s="43">
        <v>118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88</v>
      </c>
      <c r="F125" s="43">
        <v>100</v>
      </c>
      <c r="G125" s="54">
        <v>6</v>
      </c>
      <c r="H125" s="54">
        <v>8</v>
      </c>
      <c r="I125" s="54">
        <v>9</v>
      </c>
      <c r="J125" s="54">
        <v>74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22</v>
      </c>
      <c r="H127" s="19">
        <f t="shared" si="62"/>
        <v>24</v>
      </c>
      <c r="I127" s="19">
        <f t="shared" si="62"/>
        <v>94</v>
      </c>
      <c r="J127" s="19">
        <f t="shared" si="62"/>
        <v>673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54">
        <v>66</v>
      </c>
      <c r="G128" s="54">
        <v>1</v>
      </c>
      <c r="H128" s="54">
        <v>1</v>
      </c>
      <c r="I128" s="54">
        <v>11</v>
      </c>
      <c r="J128" s="54">
        <v>42</v>
      </c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90</v>
      </c>
      <c r="F129" s="54">
        <v>250</v>
      </c>
      <c r="G129" s="54">
        <v>5</v>
      </c>
      <c r="H129" s="54">
        <v>6</v>
      </c>
      <c r="I129" s="54">
        <v>10</v>
      </c>
      <c r="J129" s="54">
        <v>129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91</v>
      </c>
      <c r="F130" s="54">
        <v>110</v>
      </c>
      <c r="G130" s="54">
        <v>9</v>
      </c>
      <c r="H130" s="54">
        <v>16</v>
      </c>
      <c r="I130" s="54">
        <v>13</v>
      </c>
      <c r="J130" s="54">
        <v>206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57</v>
      </c>
      <c r="F131" s="54">
        <v>180</v>
      </c>
      <c r="G131" s="54">
        <v>7</v>
      </c>
      <c r="H131" s="54">
        <v>6</v>
      </c>
      <c r="I131" s="54">
        <v>32</v>
      </c>
      <c r="J131" s="54">
        <v>202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54">
        <f>'[6]1'!H19</f>
        <v>0</v>
      </c>
      <c r="H132" s="54">
        <f>'[6]1'!I19</f>
        <v>0</v>
      </c>
      <c r="I132" s="54">
        <v>28</v>
      </c>
      <c r="J132" s="54">
        <v>115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4</v>
      </c>
      <c r="H133" s="43">
        <v>1</v>
      </c>
      <c r="I133" s="43">
        <v>24</v>
      </c>
      <c r="J133" s="43">
        <v>177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40</v>
      </c>
      <c r="F134" s="43">
        <v>30</v>
      </c>
      <c r="G134" s="43">
        <v>2</v>
      </c>
      <c r="H134" s="43">
        <v>1</v>
      </c>
      <c r="I134" s="43">
        <v>13</v>
      </c>
      <c r="J134" s="43">
        <v>67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886</v>
      </c>
      <c r="G137" s="19">
        <f t="shared" ref="G137:J137" si="64">SUM(G128:G136)</f>
        <v>28</v>
      </c>
      <c r="H137" s="19">
        <f t="shared" si="64"/>
        <v>31</v>
      </c>
      <c r="I137" s="19">
        <f t="shared" si="64"/>
        <v>131</v>
      </c>
      <c r="J137" s="19">
        <f t="shared" si="64"/>
        <v>938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1481</v>
      </c>
      <c r="G138" s="32">
        <f t="shared" ref="G138" si="66">G127+G137</f>
        <v>50</v>
      </c>
      <c r="H138" s="32">
        <f t="shared" ref="H138" si="67">H127+H137</f>
        <v>55</v>
      </c>
      <c r="I138" s="32">
        <f t="shared" ref="I138" si="68">I127+I137</f>
        <v>225</v>
      </c>
      <c r="J138" s="32">
        <f t="shared" ref="J138:L138" si="69">J127+J137</f>
        <v>1611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55">
        <v>255</v>
      </c>
      <c r="G139" s="55">
        <v>13</v>
      </c>
      <c r="H139" s="55">
        <v>14</v>
      </c>
      <c r="I139" s="55">
        <v>49</v>
      </c>
      <c r="J139" s="55">
        <v>295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93</v>
      </c>
      <c r="F141" s="43">
        <v>200</v>
      </c>
      <c r="G141" s="54">
        <v>4</v>
      </c>
      <c r="H141" s="54">
        <v>5</v>
      </c>
      <c r="I141" s="54">
        <v>14</v>
      </c>
      <c r="J141" s="54">
        <v>86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95</v>
      </c>
      <c r="F142" s="54">
        <v>35</v>
      </c>
      <c r="G142" s="54">
        <f>'[7]1'!H6</f>
        <v>3</v>
      </c>
      <c r="H142" s="54">
        <v>1</v>
      </c>
      <c r="I142" s="54">
        <v>3</v>
      </c>
      <c r="J142" s="54">
        <v>82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94</v>
      </c>
      <c r="F144" s="43">
        <v>60</v>
      </c>
      <c r="G144" s="54">
        <v>2</v>
      </c>
      <c r="H144" s="54">
        <v>0</v>
      </c>
      <c r="I144" s="54">
        <v>34</v>
      </c>
      <c r="J144" s="54">
        <v>148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22</v>
      </c>
      <c r="H146" s="19">
        <f t="shared" si="70"/>
        <v>20</v>
      </c>
      <c r="I146" s="19">
        <f t="shared" si="70"/>
        <v>100</v>
      </c>
      <c r="J146" s="19">
        <f t="shared" si="70"/>
        <v>611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96</v>
      </c>
      <c r="F147" s="54">
        <v>66</v>
      </c>
      <c r="G147" s="54">
        <f>'[7]1'!H12</f>
        <v>1</v>
      </c>
      <c r="H147" s="54">
        <v>4</v>
      </c>
      <c r="I147" s="54">
        <v>7</v>
      </c>
      <c r="J147" s="54">
        <v>69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97</v>
      </c>
      <c r="F148" s="54">
        <v>250</v>
      </c>
      <c r="G148" s="54">
        <v>7</v>
      </c>
      <c r="H148" s="54">
        <v>8</v>
      </c>
      <c r="I148" s="54">
        <v>19</v>
      </c>
      <c r="J148" s="54">
        <v>144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98</v>
      </c>
      <c r="F149" s="54">
        <v>110</v>
      </c>
      <c r="G149" s="54">
        <v>9</v>
      </c>
      <c r="H149" s="54">
        <v>12</v>
      </c>
      <c r="I149" s="54">
        <v>19</v>
      </c>
      <c r="J149" s="54">
        <v>157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99</v>
      </c>
      <c r="F150" s="43">
        <v>180</v>
      </c>
      <c r="G150" s="43">
        <v>4</v>
      </c>
      <c r="H150" s="43">
        <v>6</v>
      </c>
      <c r="I150" s="43">
        <v>27</v>
      </c>
      <c r="J150" s="43">
        <v>194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54">
        <f>'[7]1'!H19</f>
        <v>1</v>
      </c>
      <c r="H151" s="54">
        <f>'[7]1'!I19</f>
        <v>0</v>
      </c>
      <c r="I151" s="54">
        <v>25</v>
      </c>
      <c r="J151" s="54">
        <v>133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50</v>
      </c>
      <c r="G152" s="43">
        <v>4</v>
      </c>
      <c r="H152" s="43">
        <v>1</v>
      </c>
      <c r="I152" s="43">
        <v>24</v>
      </c>
      <c r="J152" s="43">
        <v>177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40</v>
      </c>
      <c r="F153" s="43">
        <v>30</v>
      </c>
      <c r="G153" s="43">
        <v>2</v>
      </c>
      <c r="H153" s="43">
        <v>1</v>
      </c>
      <c r="I153" s="43">
        <v>13</v>
      </c>
      <c r="J153" s="43">
        <v>67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886</v>
      </c>
      <c r="G156" s="19">
        <f t="shared" ref="G156:J156" si="72">SUM(G147:G155)</f>
        <v>28</v>
      </c>
      <c r="H156" s="19">
        <f t="shared" si="72"/>
        <v>32</v>
      </c>
      <c r="I156" s="19">
        <f t="shared" si="72"/>
        <v>134</v>
      </c>
      <c r="J156" s="19">
        <f t="shared" si="72"/>
        <v>941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1436</v>
      </c>
      <c r="G157" s="32">
        <f t="shared" ref="G157" si="74">G146+G156</f>
        <v>50</v>
      </c>
      <c r="H157" s="32">
        <f t="shared" ref="H157" si="75">H146+H156</f>
        <v>52</v>
      </c>
      <c r="I157" s="32">
        <f t="shared" ref="I157" si="76">I146+I156</f>
        <v>234</v>
      </c>
      <c r="J157" s="32">
        <f t="shared" ref="J157:L157" si="77">J146+J156</f>
        <v>1552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55">
        <v>210</v>
      </c>
      <c r="G158" s="55">
        <v>15</v>
      </c>
      <c r="H158" s="55">
        <v>19</v>
      </c>
      <c r="I158" s="55">
        <v>50</v>
      </c>
      <c r="J158" s="55">
        <v>419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54">
        <v>5</v>
      </c>
      <c r="H160" s="54">
        <v>3</v>
      </c>
      <c r="I160" s="54">
        <v>19</v>
      </c>
      <c r="J160" s="54">
        <f>'[8]1'!$G$5</f>
        <v>119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95</v>
      </c>
      <c r="F161" s="43">
        <v>30</v>
      </c>
      <c r="G161" s="43">
        <v>2</v>
      </c>
      <c r="H161" s="43">
        <v>0</v>
      </c>
      <c r="I161" s="43">
        <v>15</v>
      </c>
      <c r="J161" s="43">
        <v>81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69</v>
      </c>
      <c r="F163" s="43">
        <v>120</v>
      </c>
      <c r="G163" s="43">
        <v>0</v>
      </c>
      <c r="H163" s="43">
        <v>0</v>
      </c>
      <c r="I163" s="43">
        <v>9</v>
      </c>
      <c r="J163" s="43">
        <v>42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22</v>
      </c>
      <c r="H165" s="19">
        <f t="shared" si="78"/>
        <v>22</v>
      </c>
      <c r="I165" s="19">
        <f t="shared" si="78"/>
        <v>93</v>
      </c>
      <c r="J165" s="19">
        <f t="shared" si="78"/>
        <v>661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54">
        <v>66</v>
      </c>
      <c r="G166" s="54">
        <v>1</v>
      </c>
      <c r="H166" s="54">
        <v>4</v>
      </c>
      <c r="I166" s="54">
        <v>2</v>
      </c>
      <c r="J166" s="54">
        <v>40</v>
      </c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102</v>
      </c>
      <c r="F167" s="54">
        <v>250</v>
      </c>
      <c r="G167" s="54">
        <v>5</v>
      </c>
      <c r="H167" s="54">
        <v>5</v>
      </c>
      <c r="I167" s="54">
        <v>31</v>
      </c>
      <c r="J167" s="54">
        <v>151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103</v>
      </c>
      <c r="F168" s="54">
        <v>110</v>
      </c>
      <c r="G168" s="54">
        <v>11</v>
      </c>
      <c r="H168" s="54">
        <v>10</v>
      </c>
      <c r="I168" s="54">
        <v>5</v>
      </c>
      <c r="J168" s="54">
        <v>200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104</v>
      </c>
      <c r="F169" s="54">
        <v>180</v>
      </c>
      <c r="G169" s="54">
        <v>7</v>
      </c>
      <c r="H169" s="54">
        <v>10</v>
      </c>
      <c r="I169" s="54">
        <v>24</v>
      </c>
      <c r="J169" s="54">
        <v>176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54">
        <v>0</v>
      </c>
      <c r="H170" s="54">
        <v>0</v>
      </c>
      <c r="I170" s="54">
        <v>30</v>
      </c>
      <c r="J170" s="54">
        <v>35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50</v>
      </c>
      <c r="G171" s="43">
        <v>4</v>
      </c>
      <c r="H171" s="43">
        <v>1</v>
      </c>
      <c r="I171" s="43">
        <v>24</v>
      </c>
      <c r="J171" s="43">
        <v>177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40</v>
      </c>
      <c r="F172" s="43">
        <v>30</v>
      </c>
      <c r="G172" s="43">
        <v>2</v>
      </c>
      <c r="H172" s="43">
        <v>1</v>
      </c>
      <c r="I172" s="43">
        <v>13</v>
      </c>
      <c r="J172" s="43">
        <v>67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886</v>
      </c>
      <c r="G175" s="19">
        <f t="shared" ref="G175:J175" si="80">SUM(G166:G174)</f>
        <v>30</v>
      </c>
      <c r="H175" s="19">
        <f t="shared" si="80"/>
        <v>31</v>
      </c>
      <c r="I175" s="19">
        <f t="shared" si="80"/>
        <v>129</v>
      </c>
      <c r="J175" s="19">
        <f t="shared" si="80"/>
        <v>846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1446</v>
      </c>
      <c r="G176" s="32">
        <f t="shared" ref="G176" si="82">G165+G175</f>
        <v>52</v>
      </c>
      <c r="H176" s="32">
        <f t="shared" ref="H176" si="83">H165+H175</f>
        <v>53</v>
      </c>
      <c r="I176" s="32">
        <f t="shared" ref="I176" si="84">I165+I175</f>
        <v>222</v>
      </c>
      <c r="J176" s="32">
        <f t="shared" ref="J176:L176" si="85">J165+J175</f>
        <v>1507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55">
        <v>255</v>
      </c>
      <c r="G177" s="55">
        <v>15</v>
      </c>
      <c r="H177" s="55">
        <v>17</v>
      </c>
      <c r="I177" s="55">
        <v>49</v>
      </c>
      <c r="J177" s="55">
        <v>360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54">
        <v>0</v>
      </c>
      <c r="H179" s="54">
        <v>0</v>
      </c>
      <c r="I179" s="54">
        <v>15</v>
      </c>
      <c r="J179" s="54">
        <v>97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95</v>
      </c>
      <c r="F180" s="54">
        <v>35</v>
      </c>
      <c r="G180" s="54">
        <v>3</v>
      </c>
      <c r="H180" s="54">
        <v>1</v>
      </c>
      <c r="I180" s="54">
        <v>3</v>
      </c>
      <c r="J180" s="54">
        <v>82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106</v>
      </c>
      <c r="F182" s="43">
        <v>60</v>
      </c>
      <c r="G182" s="54">
        <v>1</v>
      </c>
      <c r="H182" s="54">
        <v>2</v>
      </c>
      <c r="I182" s="54">
        <v>19</v>
      </c>
      <c r="J182" s="54">
        <v>164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</v>
      </c>
      <c r="H184" s="19">
        <f t="shared" si="86"/>
        <v>20</v>
      </c>
      <c r="I184" s="19">
        <f t="shared" si="86"/>
        <v>86</v>
      </c>
      <c r="J184" s="19">
        <f t="shared" si="86"/>
        <v>703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107</v>
      </c>
      <c r="F185" s="54">
        <v>66</v>
      </c>
      <c r="G185" s="54">
        <v>1</v>
      </c>
      <c r="H185" s="54">
        <v>3</v>
      </c>
      <c r="I185" s="54">
        <v>2</v>
      </c>
      <c r="J185" s="54">
        <v>39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108</v>
      </c>
      <c r="F186" s="54">
        <v>265</v>
      </c>
      <c r="G186" s="54">
        <v>5</v>
      </c>
      <c r="H186" s="54">
        <v>7</v>
      </c>
      <c r="I186" s="54">
        <v>16</v>
      </c>
      <c r="J186" s="54">
        <v>178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109</v>
      </c>
      <c r="F187" s="54">
        <v>100</v>
      </c>
      <c r="G187" s="54">
        <v>10</v>
      </c>
      <c r="H187" s="54">
        <v>13</v>
      </c>
      <c r="I187" s="54">
        <v>23</v>
      </c>
      <c r="J187" s="54">
        <v>189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57</v>
      </c>
      <c r="F188" s="43">
        <v>180</v>
      </c>
      <c r="G188" s="43">
        <v>7</v>
      </c>
      <c r="H188" s="43">
        <v>6</v>
      </c>
      <c r="I188" s="43">
        <v>32</v>
      </c>
      <c r="J188" s="43">
        <v>202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54">
        <f>'[9]1'!H19</f>
        <v>1</v>
      </c>
      <c r="H189" s="54">
        <f>'[9]1'!I19</f>
        <v>0</v>
      </c>
      <c r="I189" s="54">
        <v>21</v>
      </c>
      <c r="J189" s="54">
        <v>88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50</v>
      </c>
      <c r="G190" s="43">
        <v>4</v>
      </c>
      <c r="H190" s="43">
        <v>1</v>
      </c>
      <c r="I190" s="43">
        <v>24</v>
      </c>
      <c r="J190" s="43">
        <v>177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40</v>
      </c>
      <c r="F191" s="43">
        <v>30</v>
      </c>
      <c r="G191" s="43">
        <v>2</v>
      </c>
      <c r="H191" s="43">
        <v>1</v>
      </c>
      <c r="I191" s="43">
        <v>13</v>
      </c>
      <c r="J191" s="43">
        <v>67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891</v>
      </c>
      <c r="G194" s="19">
        <f t="shared" ref="G194:J194" si="88">SUM(G185:G193)</f>
        <v>30</v>
      </c>
      <c r="H194" s="19">
        <f t="shared" si="88"/>
        <v>31</v>
      </c>
      <c r="I194" s="19">
        <f t="shared" si="88"/>
        <v>131</v>
      </c>
      <c r="J194" s="19">
        <f t="shared" si="88"/>
        <v>940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1441</v>
      </c>
      <c r="G195" s="32">
        <f t="shared" ref="G195" si="90">G184+G194</f>
        <v>49</v>
      </c>
      <c r="H195" s="32">
        <f t="shared" ref="H195" si="91">H184+H194</f>
        <v>51</v>
      </c>
      <c r="I195" s="32">
        <f t="shared" ref="I195" si="92">I184+I194</f>
        <v>217</v>
      </c>
      <c r="J195" s="32">
        <f t="shared" ref="J195:L195" si="93">J184+J194</f>
        <v>1643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50.9</v>
      </c>
      <c r="H196" s="34">
        <f t="shared" si="94"/>
        <v>52.8</v>
      </c>
      <c r="I196" s="34">
        <f t="shared" si="94"/>
        <v>224.2</v>
      </c>
      <c r="J196" s="34">
        <f t="shared" si="94"/>
        <v>1581.9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КОНДРАШЕВА</cp:lastModifiedBy>
  <cp:lastPrinted>2026-05-29T05:28:48Z</cp:lastPrinted>
  <dcterms:created xsi:type="dcterms:W3CDTF">2022-05-16T14:23:56Z</dcterms:created>
  <dcterms:modified xsi:type="dcterms:W3CDTF">2026-06-01T05:21:23Z</dcterms:modified>
</cp:coreProperties>
</file>